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<sst xmlns="http://schemas.openxmlformats.org/spreadsheetml/2006/main" count="520" uniqueCount="60">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</sst>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76" sqref="U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59896.60000000001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3839.7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1724.6000000000001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16880.399999999998</v>
      </c>
      <c r="U9" s="24">
        <f t="shared" si="0"/>
        <v>10903.900000000001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93235.6</v>
      </c>
      <c r="AG9" s="50">
        <f>AG10+AG15+AG24+AG33+AG47+AG52+AG54+AG61+AG62+AG71+AG72+AG76+AG88+AG81+AG83+AG82+AG69+AG89+AG91+AG90+AG70+AG40+AG92</f>
        <v>79613.29999999999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2477.8000000000006</v>
      </c>
      <c r="AG10" s="27">
        <f>B10+C10-AF10</f>
        <v>5239.5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1983.1</v>
      </c>
      <c r="AG11" s="27">
        <f>B11+C11-AF11</f>
        <v>3757.9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93.8</v>
      </c>
      <c r="AG12" s="27">
        <f>B12+C12-AF12</f>
        <v>631.5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400.8999999999999</v>
      </c>
      <c r="AG14" s="27">
        <f>AG10-AG11-AG12-AG13</f>
        <v>850.0999999999999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32198.5</v>
      </c>
      <c r="AG15" s="27">
        <f aca="true" t="shared" si="3" ref="AG15:AG31">B15+C15-AF15</f>
        <v>16893.899999999994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14179.6</v>
      </c>
      <c r="AG16" s="71">
        <f t="shared" si="3"/>
        <v>1645.8999999999996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23501.799999999996</v>
      </c>
      <c r="AG17" s="27">
        <f t="shared" si="3"/>
        <v>1428.2000000000044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5.3</v>
      </c>
      <c r="AG18" s="27">
        <f t="shared" si="3"/>
        <v>16.2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2114.1</v>
      </c>
      <c r="AG19" s="27">
        <f t="shared" si="3"/>
        <v>4440.6</v>
      </c>
    </row>
    <row r="20" spans="1:33" ht="15.75">
      <c r="A20" s="3" t="s">
        <v>2</v>
      </c>
      <c r="B20" s="22">
        <f>4105.6+544.1</f>
        <v>4649.700000000001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v>1346.4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4534.599999999999</v>
      </c>
      <c r="AG20" s="27">
        <f t="shared" si="3"/>
        <v>7706.300000000002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754.3000000000001</v>
      </c>
      <c r="AG21" s="27">
        <f t="shared" si="3"/>
        <v>619.6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1982.2999999999959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167.99999999999977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1288.4000000000008</v>
      </c>
      <c r="AG23" s="27">
        <f t="shared" si="3"/>
        <v>2682.9999999999973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8039.2</v>
      </c>
      <c r="U24" s="26">
        <v>2467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21220.300000000003</v>
      </c>
      <c r="AG24" s="27">
        <f t="shared" si="3"/>
        <v>5195.799999999996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14470.999999999998</v>
      </c>
      <c r="AG25" s="71">
        <f t="shared" si="3"/>
        <v>3072.2000000000025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15308.7</v>
      </c>
      <c r="AG26" s="27">
        <f t="shared" si="3"/>
        <v>1301.0999999999985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2148.1</v>
      </c>
      <c r="AG27" s="27">
        <f t="shared" si="3"/>
        <v>1498.8000000000002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258</v>
      </c>
      <c r="AG28" s="27">
        <f t="shared" si="3"/>
        <v>89.39999999999998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2780.3999999999996</v>
      </c>
      <c r="AG29" s="27">
        <f t="shared" si="3"/>
        <v>1747.3000000000002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21.600000000000023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114.29999999999984</v>
      </c>
      <c r="U32" s="22">
        <f t="shared" si="5"/>
        <v>9.20000000000018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595.3000000000001</v>
      </c>
      <c r="AG32" s="27">
        <f>AG24-AG26-AG27-AG28-AG29-AG30-AG31</f>
        <v>537.5999999999966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163.3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24.200000000000017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38.79999999999998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799.9</v>
      </c>
      <c r="AG47" s="27">
        <f>B47+C47-AF47</f>
        <v>727.1999999999999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89.19999999999999</v>
      </c>
      <c r="AG51" s="27">
        <f>AG47-AG49-AG48</f>
        <v>282.9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2743.0000000000005</v>
      </c>
      <c r="AG52" s="27">
        <f aca="true" t="shared" si="12" ref="AG52:AG59">B52+C52-AF52</f>
        <v>8596.5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306.7</v>
      </c>
      <c r="AG53" s="27">
        <f t="shared" si="12"/>
        <v>287.50000000000006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3931.1000000000004</v>
      </c>
      <c r="AG54" s="22">
        <f t="shared" si="12"/>
        <v>1761.5999999999995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448.4</v>
      </c>
      <c r="AG57" s="22">
        <f t="shared" si="12"/>
        <v>707.1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769.8000000000002</v>
      </c>
      <c r="AG60" s="22">
        <f>AG54-AG55-AG57-AG59-AG56-AG58</f>
        <v>818.6999999999992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71</v>
      </c>
      <c r="AG61" s="22">
        <f aca="true" t="shared" si="15" ref="AG61:AG67">B61+C61-AF61</f>
        <v>80.30000000000001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1322</v>
      </c>
      <c r="AG62" s="22">
        <f t="shared" si="15"/>
        <v>793.4000000000001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33.7</v>
      </c>
      <c r="AG65" s="22">
        <f t="shared" si="15"/>
        <v>25.9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480.00000000000006</v>
      </c>
      <c r="AG68" s="22">
        <f>AG62-AG63-AG66-AG67-AG65-AG64</f>
        <v>523.4000000000002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349.5</v>
      </c>
      <c r="AG72" s="30">
        <f t="shared" si="17"/>
        <v>1367.4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66.7</v>
      </c>
      <c r="AG76" s="30">
        <f t="shared" si="17"/>
        <v>165.8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49.3</v>
      </c>
      <c r="AG77" s="30">
        <f t="shared" si="17"/>
        <v>30.200000000000003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3782.8</v>
      </c>
      <c r="AG89" s="22">
        <f t="shared" si="17"/>
        <v>6790.099999999999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/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21412.1</v>
      </c>
      <c r="AG92" s="22">
        <f t="shared" si="17"/>
        <v>30746.200000000004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1724.6000000000001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16880.399999999998</v>
      </c>
      <c r="U94" s="42">
        <f t="shared" si="18"/>
        <v>10903.900000000001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93235.6</v>
      </c>
      <c r="AG94" s="58">
        <f>AG10+AG15+AG24+AG33+AG47+AG52+AG54+AG61+AG62+AG69+AG71+AG72+AG76+AG81+AG82+AG83+AG88+AG89+AG90+AG91+AG70+AG40+AG92</f>
        <v>79613.29999999999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45009</v>
      </c>
      <c r="AG95" s="27">
        <f>B95+C95-AF95</f>
        <v>6916.300000000003</v>
      </c>
    </row>
    <row r="96" spans="1:33" ht="15.75">
      <c r="A96" s="3" t="s">
        <v>2</v>
      </c>
      <c r="B96" s="22">
        <f aca="true" t="shared" si="20" ref="B96:AD96">B12+B20+B29+B36+B57+B66+B44+B80+B74+B53</f>
        <v>9147.7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2877.7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8416.199999999999</v>
      </c>
      <c r="AG96" s="27">
        <f>B96+C96-AF96</f>
        <v>11753.500000000002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2153.4</v>
      </c>
      <c r="AG97" s="27">
        <f>B97+C97-AF97</f>
        <v>1514.9999999999995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2412.5</v>
      </c>
      <c r="AG98" s="27">
        <f>B98+C98-AF98</f>
        <v>4561.5</v>
      </c>
    </row>
    <row r="99" spans="1:33" ht="15.75">
      <c r="A99" s="3" t="s">
        <v>17</v>
      </c>
      <c r="B99" s="22">
        <f aca="true" t="shared" si="23" ref="B99:AD99">B21+B30+B49+B37+B58+B13+B75</f>
        <v>2106.1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27.3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1602.6</v>
      </c>
      <c r="AG99" s="27">
        <f>B99+C99-AF99</f>
        <v>1267.6</v>
      </c>
    </row>
    <row r="100" spans="1:33" ht="12.75">
      <c r="A100" s="1" t="s">
        <v>41</v>
      </c>
      <c r="B100" s="2">
        <f aca="true" t="shared" si="24" ref="B100:U100">B94-B95-B96-B97-B98-B99</f>
        <v>77924.09999999998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2656.700000000002</v>
      </c>
      <c r="M100" s="2">
        <f t="shared" si="24"/>
        <v>561.4999999999999</v>
      </c>
      <c r="N100" s="2">
        <f t="shared" si="24"/>
        <v>6654</v>
      </c>
      <c r="O100" s="2">
        <f t="shared" si="24"/>
        <v>385.30000000000007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1043.8999999999974</v>
      </c>
      <c r="U100" s="2">
        <f t="shared" si="24"/>
        <v>366.90000000000174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33641.90000000001</v>
      </c>
      <c r="AG100" s="2">
        <f>AG94-AG95-AG96-AG97-AG98-AG99</f>
        <v>53599.39999999999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2016-04-26T10:45:40Z</cp:lastPrinted>
  <dcterms:created xsi:type="dcterms:W3CDTF">2002-11-05T08:53:00Z</dcterms:created>
  <dcterms:modified xsi:type="dcterms:W3CDTF">2016-04-27T05:05:11Z</dcterms:modified>
  <cp:category/>
  <cp:version/>
  <cp:contentType/>
  <cp:contentStatus/>
</cp:coreProperties>
</file>